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Solo A" sheetId="1" r:id="rId1"/>
    <sheet name="duo A" sheetId="2" r:id="rId2"/>
    <sheet name="trio A" sheetId="3" r:id="rId3"/>
    <sheet name="squadra A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Standard</author>
  </authors>
  <commentList>
    <comment ref="A1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<sst xmlns="http://schemas.openxmlformats.org/spreadsheetml/2006/main" count="172" uniqueCount="123">
  <si>
    <t>ERMEDI LAURA 00</t>
  </si>
  <si>
    <t>PESARO</t>
  </si>
  <si>
    <t>SOLFRINI VIRGINIA 01</t>
  </si>
  <si>
    <t xml:space="preserve">SEVEN SYNCRO </t>
  </si>
  <si>
    <t>BARBIERI ASIA 00</t>
  </si>
  <si>
    <t>PARISI MARTINA 01</t>
  </si>
  <si>
    <t xml:space="preserve">SWEET TEAM </t>
  </si>
  <si>
    <t>PICCHIETTI ALESSIA 00</t>
  </si>
  <si>
    <t>AGUA CENTER</t>
  </si>
  <si>
    <t>ERALDI SARA 01</t>
  </si>
  <si>
    <t>UISP BOLZANO</t>
  </si>
  <si>
    <t>GHERLINZONI VANESSA 00</t>
  </si>
  <si>
    <t>BONDENO</t>
  </si>
  <si>
    <t>BRANZANTI SARA 01</t>
  </si>
  <si>
    <t>BODY ART</t>
  </si>
  <si>
    <t>BELLINI GINEVRA 01</t>
  </si>
  <si>
    <t>VARINI ALICE 01</t>
  </si>
  <si>
    <t>BALDUCCI SILVIA 00</t>
  </si>
  <si>
    <t>CASETTI SARA 01</t>
  </si>
  <si>
    <t>IZARRA VALERIA 00</t>
  </si>
  <si>
    <t>FABRETTI SOFIA 00</t>
  </si>
  <si>
    <t>MORELLI GIULIA 00</t>
  </si>
  <si>
    <t>MONTEROTONDO</t>
  </si>
  <si>
    <t>Cogn/Nome</t>
  </si>
  <si>
    <t>Società</t>
  </si>
  <si>
    <t>1 tec</t>
  </si>
  <si>
    <t>2 tec</t>
  </si>
  <si>
    <t>3 tec</t>
  </si>
  <si>
    <t>4 tec</t>
  </si>
  <si>
    <t>5 tec</t>
  </si>
  <si>
    <t>1 IA</t>
  </si>
  <si>
    <t>2 IA</t>
  </si>
  <si>
    <t>3 IA</t>
  </si>
  <si>
    <t>4 IA</t>
  </si>
  <si>
    <t>5 IA</t>
  </si>
  <si>
    <t>totale</t>
  </si>
  <si>
    <t>ERMEDI LAURA-</t>
  </si>
  <si>
    <t>CASELLE KATIA(r.GIAVOLI C.)</t>
  </si>
  <si>
    <t xml:space="preserve">PESARO </t>
  </si>
  <si>
    <t>BARBIERI ASIA-</t>
  </si>
  <si>
    <t>SOLFRINI VIRGINIA</t>
  </si>
  <si>
    <t>SEVEN SYNCRO</t>
  </si>
  <si>
    <t>FACCIOLI ARIANNA-</t>
  </si>
  <si>
    <t>GUIDI LINA</t>
  </si>
  <si>
    <t>CN UISP BO</t>
  </si>
  <si>
    <t>GALLO GIORGIA</t>
  </si>
  <si>
    <t>D'ANGELO FEDERICA</t>
  </si>
  <si>
    <t>SIROTTI CECILIA-</t>
  </si>
  <si>
    <t>DALLARI SARA</t>
  </si>
  <si>
    <t>SWEET TEAM</t>
  </si>
  <si>
    <t>BELLINI GINEVRA-</t>
  </si>
  <si>
    <t>CASETTI SARA</t>
  </si>
  <si>
    <t xml:space="preserve">BONDENO </t>
  </si>
  <si>
    <t>BREGA CAROLINA-</t>
  </si>
  <si>
    <t>SIMONCELLI GIULIA</t>
  </si>
  <si>
    <t>PARISI MARTINA-</t>
  </si>
  <si>
    <t>SASSOROSSI ELISA</t>
  </si>
  <si>
    <t>BORGHESE FRANCESCA</t>
  </si>
  <si>
    <t>MARZAGORA GIORGIA</t>
  </si>
  <si>
    <t>BUSTO NUOTO</t>
  </si>
  <si>
    <t>ARTECONI ILARIA-</t>
  </si>
  <si>
    <t>CAPRIOTTI GIORGIA</t>
  </si>
  <si>
    <t>BINI CAMILLA</t>
  </si>
  <si>
    <t>SPERTINI CHIARA</t>
  </si>
  <si>
    <t>BALDUCCI SILVIA-</t>
  </si>
  <si>
    <t>FIRELLI ROSA</t>
  </si>
  <si>
    <t>MITRINI ANIA-</t>
  </si>
  <si>
    <t>OSMANE ESTER</t>
  </si>
  <si>
    <t>ACQUASPORT H2O</t>
  </si>
  <si>
    <t>BRONZINI ALESSANDRA-</t>
  </si>
  <si>
    <t>GUIDARINI ANNA</t>
  </si>
  <si>
    <t>SINCRO SIENA</t>
  </si>
  <si>
    <t>CANTARONI AGATA-</t>
  </si>
  <si>
    <t>ZANOLI CHIARA</t>
  </si>
  <si>
    <t>GAVOLI VALENTINA-</t>
  </si>
  <si>
    <t>FONTANELLA IOLE</t>
  </si>
  <si>
    <t>FRONTUTO SILVIA-</t>
  </si>
  <si>
    <t>FORADORI LAURA</t>
  </si>
  <si>
    <t>NUOT.TRENTINI</t>
  </si>
  <si>
    <t>CINQUE GRETA-</t>
  </si>
  <si>
    <t>LOCCI ALESSIA</t>
  </si>
  <si>
    <t>UISP PINEROLO</t>
  </si>
  <si>
    <t>BELLARDINELLI CHIARA-</t>
  </si>
  <si>
    <t>BALDELLI MARTINA</t>
  </si>
  <si>
    <t>FABRETTI SOFIA-</t>
  </si>
  <si>
    <t>IZARRA VALERIA</t>
  </si>
  <si>
    <t>ROSOLANI LUDOVICA-</t>
  </si>
  <si>
    <t>TURCI M.REGINA LAURA</t>
  </si>
  <si>
    <t xml:space="preserve">BIAGINI ELISA  -  </t>
  </si>
  <si>
    <t xml:space="preserve">FACCIOLI ARIANNA  -    </t>
  </si>
  <si>
    <t xml:space="preserve">GUIDI  LINA  </t>
  </si>
  <si>
    <t xml:space="preserve">BARBIERI ASIA - </t>
  </si>
  <si>
    <t xml:space="preserve">SOLFRINI VIRGINIA - </t>
  </si>
  <si>
    <t>GALLO GIORGIA-</t>
  </si>
  <si>
    <t>D'ANGELO FEDERICA-</t>
  </si>
  <si>
    <t>GALANTI GIULIA</t>
  </si>
  <si>
    <t>BINI CAMILLA-</t>
  </si>
  <si>
    <t>SPERTINI CHIARA-</t>
  </si>
  <si>
    <t>DI CARLUCCIO FRANCESCA</t>
  </si>
  <si>
    <t>CAPRIOTTI GIORGIA-</t>
  </si>
  <si>
    <t xml:space="preserve">BELLARDINELLI CHIARA </t>
  </si>
  <si>
    <t>DE LUCA FRANCESCA-</t>
  </si>
  <si>
    <t>BERLEN FANNY-</t>
  </si>
  <si>
    <t>BORSARI CHIARA</t>
  </si>
  <si>
    <t xml:space="preserve"> CASETTI SARA-</t>
  </si>
  <si>
    <t>RAMAZZIOTTI GLORIA</t>
  </si>
  <si>
    <t>GERBINO SYRIA-</t>
  </si>
  <si>
    <t>GRECO ARIANNA-</t>
  </si>
  <si>
    <t>SAMA' ALESSIA</t>
  </si>
  <si>
    <t>PINEROLO</t>
  </si>
  <si>
    <t>ERMEDI LAURA</t>
  </si>
  <si>
    <t>GIAVOLI CAMILLA</t>
  </si>
  <si>
    <t>SIMONCELLI SOFIA</t>
  </si>
  <si>
    <t>PESARO NUOTO</t>
  </si>
  <si>
    <t>ZANGHELLINI CAROLINA-</t>
  </si>
  <si>
    <t>KOMATZ MATILDE-</t>
  </si>
  <si>
    <t>NICOLINI AURORA</t>
  </si>
  <si>
    <t>N° Atlete</t>
  </si>
  <si>
    <t>SESTO SYNCRO</t>
  </si>
  <si>
    <t>BONDENO NUOTO</t>
  </si>
  <si>
    <t>ACQUASPORT H20</t>
  </si>
  <si>
    <t>BODY ART SY</t>
  </si>
  <si>
    <t>AQUASPORT H2O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</si>
</sst>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  <numFmt numFmtId="191" formatCode="&quot;€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90" fontId="0" fillId="3" borderId="1" xfId="0" applyNumberFormat="1" applyFill="1" applyBorder="1" applyAlignment="1">
      <alignment/>
    </xf>
    <xf numFmtId="0" fontId="0" fillId="2" borderId="4" xfId="0" applyFont="1" applyFill="1" applyBorder="1" applyAlignment="1" applyProtection="1">
      <alignment horizontal="right"/>
      <protection locked="0"/>
    </xf>
    <xf numFmtId="190" fontId="0" fillId="3" borderId="5" xfId="0" applyNumberForma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191" fontId="1" fillId="0" borderId="8" xfId="0" applyNumberFormat="1" applyFont="1" applyBorder="1" applyAlignment="1">
      <alignment horizontal="center"/>
    </xf>
    <xf numFmtId="190" fontId="1" fillId="0" borderId="8" xfId="0" applyNumberFormat="1" applyFont="1" applyBorder="1" applyAlignment="1">
      <alignment horizontal="center"/>
    </xf>
    <xf numFmtId="0" fontId="2" fillId="0" borderId="1" xfId="0" applyNumberFormat="1" applyFont="1" applyBorder="1" applyAlignment="1" applyProtection="1">
      <alignment horizontal="left" wrapText="1" shrinkToFi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0" borderId="5" xfId="0" applyNumberFormat="1" applyFont="1" applyBorder="1" applyAlignment="1" applyProtection="1">
      <alignment horizontal="left" wrapText="1" shrinkToFit="1"/>
      <protection locked="0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justify"/>
    </xf>
    <xf numFmtId="19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90" fontId="1" fillId="0" borderId="8" xfId="0" applyNumberFormat="1" applyFont="1" applyBorder="1" applyAlignment="1">
      <alignment horizontal="center" vertical="center"/>
    </xf>
    <xf numFmtId="190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strike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I%20SOLO%20ES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I%20DUO%20ES.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TRIO%20ES.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I%20SQUADRA%20ES.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selection activeCell="B17" sqref="B17"/>
    </sheetView>
  </sheetViews>
  <sheetFormatPr defaultColWidth="9.140625" defaultRowHeight="12.75"/>
  <cols>
    <col min="1" max="1" width="3.421875" style="0" customWidth="1"/>
    <col min="2" max="2" width="25.421875" style="0" customWidth="1"/>
    <col min="3" max="3" width="7.421875" style="0" customWidth="1"/>
    <col min="4" max="4" width="14.421875" style="0" customWidth="1"/>
  </cols>
  <sheetData>
    <row r="1" spans="1:15" ht="12.75">
      <c r="A1">
        <v>1</v>
      </c>
      <c r="B1" s="1" t="s">
        <v>0</v>
      </c>
      <c r="C1" s="2">
        <v>2000</v>
      </c>
      <c r="D1" s="3" t="s">
        <v>1</v>
      </c>
      <c r="E1" s="4">
        <v>60</v>
      </c>
      <c r="F1" s="5">
        <v>57</v>
      </c>
      <c r="G1" s="5">
        <v>60</v>
      </c>
      <c r="H1" s="5">
        <v>70</v>
      </c>
      <c r="I1" s="5">
        <v>58</v>
      </c>
      <c r="J1" s="5">
        <v>65</v>
      </c>
      <c r="K1" s="5">
        <v>60</v>
      </c>
      <c r="L1" s="5">
        <v>63</v>
      </c>
      <c r="M1" s="5">
        <v>70</v>
      </c>
      <c r="N1" s="5">
        <v>62</v>
      </c>
      <c r="O1" s="6">
        <f>IF(B1="","",TRUNC(((((((SUM(E1:I1)-(MINA(E1:I1)+MAXA(E1:I1)))/3)/100*'[1]Dati gara'!$B$16)-(Q1+P1))+(((SUM(J1:N1)-(MAXA(J1:N1)+MINA(J1:N1)))/3))/100*'[1]Dati gara'!$B$17)-R1),3))</f>
        <v>61.333</v>
      </c>
    </row>
    <row r="2" spans="1:15" ht="12.75">
      <c r="A2">
        <v>2</v>
      </c>
      <c r="B2" s="1" t="s">
        <v>2</v>
      </c>
      <c r="C2" s="2">
        <v>2001</v>
      </c>
      <c r="D2" s="3" t="s">
        <v>3</v>
      </c>
      <c r="E2" s="4">
        <v>60</v>
      </c>
      <c r="F2" s="5">
        <v>60</v>
      </c>
      <c r="G2" s="5">
        <v>55</v>
      </c>
      <c r="H2" s="5">
        <v>64</v>
      </c>
      <c r="I2" s="5">
        <v>57</v>
      </c>
      <c r="J2" s="7">
        <v>64</v>
      </c>
      <c r="K2" s="5">
        <v>61</v>
      </c>
      <c r="L2" s="5">
        <v>57</v>
      </c>
      <c r="M2" s="5">
        <v>64</v>
      </c>
      <c r="N2" s="5">
        <v>58</v>
      </c>
      <c r="O2" s="8">
        <f>IF(B2="","",TRUNC(((((((SUM(E2:I2)-(MINA(E2:I2)+MAXA(E2:I2)))/3)/100*'[1]Dati gara'!$B$16)-(Q2+P2))+(((SUM(J2:N2)-(MAXA(J2:N2)+MINA(J2:N2)))/3))/100*'[1]Dati gara'!$B$17)-R2),3))</f>
        <v>60</v>
      </c>
    </row>
    <row r="3" spans="1:15" ht="12.75">
      <c r="A3">
        <v>3</v>
      </c>
      <c r="B3" s="1" t="s">
        <v>4</v>
      </c>
      <c r="C3" s="2">
        <v>2000</v>
      </c>
      <c r="D3" s="3" t="s">
        <v>3</v>
      </c>
      <c r="E3" s="4">
        <v>59</v>
      </c>
      <c r="F3" s="5">
        <v>58</v>
      </c>
      <c r="G3" s="5">
        <v>50</v>
      </c>
      <c r="H3" s="5">
        <v>58</v>
      </c>
      <c r="I3" s="5">
        <v>52</v>
      </c>
      <c r="J3" s="7">
        <v>60</v>
      </c>
      <c r="K3" s="5">
        <v>59</v>
      </c>
      <c r="L3" s="5">
        <v>51</v>
      </c>
      <c r="M3" s="5">
        <v>59</v>
      </c>
      <c r="N3" s="5">
        <v>55</v>
      </c>
      <c r="O3" s="8">
        <f>IF(B3="","",TRUNC(((((((SUM(E3:I3)-(MINA(E3:I3)+MAXA(E3:I3)))/3)/100*'[1]Dati gara'!$B$16)-(Q3+P3))+(((SUM(J3:N3)-(MAXA(J3:N3)+MINA(J3:N3)))/3))/100*'[1]Dati gara'!$B$17)-R3),3))</f>
        <v>56.833</v>
      </c>
    </row>
    <row r="4" spans="1:15" ht="12.75">
      <c r="A4">
        <v>4</v>
      </c>
      <c r="B4" s="1" t="s">
        <v>5</v>
      </c>
      <c r="C4" s="2">
        <v>2001</v>
      </c>
      <c r="D4" s="3" t="s">
        <v>6</v>
      </c>
      <c r="E4" s="4">
        <v>52</v>
      </c>
      <c r="F4" s="5">
        <v>54</v>
      </c>
      <c r="G4" s="5">
        <v>54</v>
      </c>
      <c r="H4" s="5">
        <v>58</v>
      </c>
      <c r="I4" s="5">
        <v>53</v>
      </c>
      <c r="J4" s="7">
        <v>55</v>
      </c>
      <c r="K4" s="5">
        <v>57</v>
      </c>
      <c r="L4" s="5">
        <v>54</v>
      </c>
      <c r="M4" s="5">
        <v>56</v>
      </c>
      <c r="N4" s="5">
        <v>54</v>
      </c>
      <c r="O4" s="8">
        <f>IF(B4="","",TRUNC(((((((SUM(E4:I4)-(MINA(E4:I4)+MAXA(E4:I4)))/3)/100*'[1]Dati gara'!$B$16)-(Q4+P4))+(((SUM(J4:N4)-(MAXA(J4:N4)+MINA(J4:N4)))/3))/100*'[1]Dati gara'!$B$17)-R4),3))</f>
        <v>54.333</v>
      </c>
    </row>
    <row r="5" spans="1:15" ht="12.75">
      <c r="A5">
        <v>5</v>
      </c>
      <c r="B5" s="1" t="s">
        <v>7</v>
      </c>
      <c r="C5" s="2">
        <v>2000</v>
      </c>
      <c r="D5" s="3" t="s">
        <v>8</v>
      </c>
      <c r="E5" s="4">
        <v>54</v>
      </c>
      <c r="F5" s="5">
        <v>50</v>
      </c>
      <c r="G5" s="5">
        <v>47</v>
      </c>
      <c r="H5" s="5">
        <v>57</v>
      </c>
      <c r="I5" s="5">
        <v>42</v>
      </c>
      <c r="J5" s="7">
        <v>56</v>
      </c>
      <c r="K5" s="5">
        <v>52</v>
      </c>
      <c r="L5" s="5">
        <v>49</v>
      </c>
      <c r="M5" s="5">
        <v>56</v>
      </c>
      <c r="N5" s="5">
        <v>52</v>
      </c>
      <c r="O5" s="8">
        <f>IF(B5="","",TRUNC(((((((SUM(E5:I5)-(MINA(E5:I5)+MAXA(E5:I5)))/3)/100*'[1]Dati gara'!$B$16)-(Q5+P5))+(((SUM(J5:N5)-(MAXA(J5:N5)+MINA(J5:N5)))/3))/100*'[1]Dati gara'!$B$17)-R5),3))</f>
        <v>51.833</v>
      </c>
    </row>
    <row r="6" spans="1:15" ht="12.75">
      <c r="A6">
        <v>6</v>
      </c>
      <c r="B6" s="1" t="s">
        <v>9</v>
      </c>
      <c r="C6" s="2">
        <v>2001</v>
      </c>
      <c r="D6" s="3" t="s">
        <v>10</v>
      </c>
      <c r="E6" s="4">
        <v>51</v>
      </c>
      <c r="F6" s="5">
        <v>51</v>
      </c>
      <c r="G6" s="5">
        <v>52</v>
      </c>
      <c r="H6" s="5">
        <v>56</v>
      </c>
      <c r="I6" s="5">
        <v>49</v>
      </c>
      <c r="J6" s="7">
        <v>55</v>
      </c>
      <c r="K6" s="5">
        <v>50</v>
      </c>
      <c r="L6" s="5">
        <v>51</v>
      </c>
      <c r="M6" s="5">
        <v>56</v>
      </c>
      <c r="N6" s="5">
        <v>51</v>
      </c>
      <c r="O6" s="8">
        <f>IF(B6="","",TRUNC(((((((SUM(E6:I6)-(MINA(E6:I6)+MAXA(E6:I6)))/3)/100*'[1]Dati gara'!$B$16)-(Q6+P6))+(((SUM(J6:N6)-(MAXA(J6:N6)+MINA(J6:N6)))/3))/100*'[1]Dati gara'!$B$17)-R6),3))</f>
        <v>51.833</v>
      </c>
    </row>
    <row r="7" spans="1:15" ht="12.75">
      <c r="A7">
        <v>7</v>
      </c>
      <c r="B7" s="1" t="s">
        <v>11</v>
      </c>
      <c r="C7" s="2">
        <v>2000</v>
      </c>
      <c r="D7" s="3" t="s">
        <v>12</v>
      </c>
      <c r="E7" s="4">
        <v>54</v>
      </c>
      <c r="F7" s="5">
        <v>48</v>
      </c>
      <c r="G7" s="5">
        <v>46</v>
      </c>
      <c r="H7" s="5">
        <v>44</v>
      </c>
      <c r="I7" s="5">
        <v>50</v>
      </c>
      <c r="J7" s="7">
        <v>54</v>
      </c>
      <c r="K7" s="5">
        <v>49</v>
      </c>
      <c r="L7" s="5">
        <v>48</v>
      </c>
      <c r="M7" s="5">
        <v>44</v>
      </c>
      <c r="N7" s="5">
        <v>51</v>
      </c>
      <c r="O7" s="8">
        <f>IF(B7="","",TRUNC(((((((SUM(E7:I7)-(MINA(E7:I7)+MAXA(E7:I7)))/3)/100*'[1]Dati gara'!$B$16)-(Q7+P7))+(((SUM(J7:N7)-(MAXA(J7:N7)+MINA(J7:N7)))/3))/100*'[1]Dati gara'!$B$17)-R7),3))</f>
        <v>48.666</v>
      </c>
    </row>
    <row r="8" spans="1:15" ht="12.75">
      <c r="A8">
        <v>8</v>
      </c>
      <c r="B8" s="1" t="s">
        <v>13</v>
      </c>
      <c r="C8" s="2">
        <v>2001</v>
      </c>
      <c r="D8" s="3" t="s">
        <v>14</v>
      </c>
      <c r="E8" s="4">
        <v>53</v>
      </c>
      <c r="F8" s="5">
        <v>47</v>
      </c>
      <c r="G8" s="5">
        <v>44</v>
      </c>
      <c r="H8" s="5">
        <v>49</v>
      </c>
      <c r="I8" s="5">
        <v>50</v>
      </c>
      <c r="J8" s="7">
        <v>53</v>
      </c>
      <c r="K8" s="5">
        <v>45</v>
      </c>
      <c r="L8" s="5">
        <v>45</v>
      </c>
      <c r="M8" s="5">
        <v>50</v>
      </c>
      <c r="N8" s="5">
        <v>48</v>
      </c>
      <c r="O8" s="8">
        <f>IF(B8="","",TRUNC(((((((SUM(E8:I8)-(MINA(E8:I8)+MAXA(E8:I8)))/3)/100*'[1]Dati gara'!$B$16)-(Q8+P8))+(((SUM(J8:N8)-(MAXA(J8:N8)+MINA(J8:N8)))/3))/100*'[1]Dati gara'!$B$17)-R8),3))</f>
        <v>48.166</v>
      </c>
    </row>
    <row r="9" spans="1:15" ht="12.75">
      <c r="A9">
        <v>9</v>
      </c>
      <c r="B9" s="1" t="s">
        <v>15</v>
      </c>
      <c r="C9" s="2">
        <v>2001</v>
      </c>
      <c r="D9" s="3" t="s">
        <v>12</v>
      </c>
      <c r="E9" s="4">
        <v>45</v>
      </c>
      <c r="F9" s="5">
        <v>48</v>
      </c>
      <c r="G9" s="5">
        <v>48</v>
      </c>
      <c r="H9" s="5">
        <v>46</v>
      </c>
      <c r="I9" s="5">
        <v>48</v>
      </c>
      <c r="J9" s="7">
        <v>48</v>
      </c>
      <c r="K9" s="5">
        <v>46</v>
      </c>
      <c r="L9" s="5">
        <v>49</v>
      </c>
      <c r="M9" s="5">
        <v>46</v>
      </c>
      <c r="N9" s="5">
        <v>49</v>
      </c>
      <c r="O9" s="8">
        <f>IF(B9="","",TRUNC(((((((SUM(E9:I9)-(MINA(E9:I9)+MAXA(E9:I9)))/3)/100*'[1]Dati gara'!$B$16)-(Q9+P9))+(((SUM(J9:N9)-(MAXA(J9:N9)+MINA(J9:N9)))/3))/100*'[1]Dati gara'!$B$17)-R9),3))</f>
        <v>47.5</v>
      </c>
    </row>
    <row r="10" spans="1:15" ht="12.75">
      <c r="A10">
        <v>10</v>
      </c>
      <c r="B10" s="1" t="s">
        <v>16</v>
      </c>
      <c r="C10" s="2">
        <v>2001</v>
      </c>
      <c r="D10" s="3" t="s">
        <v>6</v>
      </c>
      <c r="E10" s="4">
        <v>46</v>
      </c>
      <c r="F10" s="5">
        <v>45</v>
      </c>
      <c r="G10" s="5">
        <v>41</v>
      </c>
      <c r="H10" s="5">
        <v>44</v>
      </c>
      <c r="I10" s="5">
        <v>45</v>
      </c>
      <c r="J10" s="7">
        <v>46</v>
      </c>
      <c r="K10" s="5">
        <v>45</v>
      </c>
      <c r="L10" s="5">
        <v>40</v>
      </c>
      <c r="M10" s="5">
        <v>44</v>
      </c>
      <c r="N10" s="5">
        <v>45</v>
      </c>
      <c r="O10" s="8">
        <f>IF(B10="","",TRUNC(((((((SUM(E10:I10)-(MINA(E10:I10)+MAXA(E10:I10)))/3)/100*'[1]Dati gara'!$B$16)-(Q10+P10))+(((SUM(J10:N10)-(MAXA(J10:N10)+MINA(J10:N10)))/3))/100*'[1]Dati gara'!$B$17)-R10),3))</f>
        <v>44.666</v>
      </c>
    </row>
    <row r="11" spans="1:15" ht="12.75">
      <c r="A11">
        <v>11</v>
      </c>
      <c r="B11" s="1" t="s">
        <v>17</v>
      </c>
      <c r="C11" s="2">
        <v>2000</v>
      </c>
      <c r="D11" s="3" t="s">
        <v>3</v>
      </c>
      <c r="E11" s="4">
        <v>44</v>
      </c>
      <c r="F11" s="5">
        <v>40</v>
      </c>
      <c r="G11" s="5">
        <v>41</v>
      </c>
      <c r="H11" s="5">
        <v>40</v>
      </c>
      <c r="I11" s="5">
        <v>44</v>
      </c>
      <c r="J11" s="7">
        <v>40</v>
      </c>
      <c r="K11" s="5">
        <v>43</v>
      </c>
      <c r="L11" s="5">
        <v>42</v>
      </c>
      <c r="M11" s="5">
        <v>41</v>
      </c>
      <c r="N11" s="5">
        <v>40</v>
      </c>
      <c r="O11" s="8">
        <f>IF(B11="","",TRUNC(((((((SUM(E11:I11)-(MINA(E11:I11)+MAXA(E11:I11)))/3)/100*'[1]Dati gara'!$B$16)-(Q11+P11))+(((SUM(J11:N11)-(MAXA(J11:N11)+MINA(J11:N11)))/3))/100*'[1]Dati gara'!$B$17)-R11),3))</f>
        <v>41.333</v>
      </c>
    </row>
    <row r="12" spans="1:15" ht="12.75">
      <c r="A12">
        <v>12</v>
      </c>
      <c r="B12" s="1" t="s">
        <v>18</v>
      </c>
      <c r="C12" s="2">
        <v>2001</v>
      </c>
      <c r="D12" s="3" t="s">
        <v>12</v>
      </c>
      <c r="E12" s="4">
        <v>40</v>
      </c>
      <c r="F12" s="5">
        <v>45</v>
      </c>
      <c r="G12" s="5">
        <v>42</v>
      </c>
      <c r="H12" s="5">
        <v>40</v>
      </c>
      <c r="I12" s="5">
        <v>40</v>
      </c>
      <c r="J12" s="7">
        <v>40</v>
      </c>
      <c r="K12" s="5">
        <v>44</v>
      </c>
      <c r="L12" s="5">
        <v>43</v>
      </c>
      <c r="M12" s="5">
        <v>40</v>
      </c>
      <c r="N12" s="5">
        <v>42</v>
      </c>
      <c r="O12" s="8">
        <f>IF(B12="","",TRUNC(((((((SUM(E12:I12)-(MINA(E12:I12)+MAXA(E12:I12)))/3)/100*'[1]Dati gara'!$B$16)-(Q12+P12))+(((SUM(J12:N12)-(MAXA(J12:N12)+MINA(J12:N12)))/3))/100*'[1]Dati gara'!$B$17)-R12),3))</f>
        <v>41.166</v>
      </c>
    </row>
    <row r="13" spans="1:15" ht="12.75">
      <c r="A13">
        <v>13</v>
      </c>
      <c r="B13" s="1" t="s">
        <v>19</v>
      </c>
      <c r="C13" s="2">
        <v>2000</v>
      </c>
      <c r="D13" s="3" t="s">
        <v>14</v>
      </c>
      <c r="E13" s="4">
        <v>43</v>
      </c>
      <c r="F13" s="5">
        <v>46</v>
      </c>
      <c r="G13" s="5">
        <v>37</v>
      </c>
      <c r="H13" s="5">
        <v>48</v>
      </c>
      <c r="I13" s="5">
        <v>34</v>
      </c>
      <c r="J13" s="7">
        <v>40</v>
      </c>
      <c r="K13" s="5">
        <v>44</v>
      </c>
      <c r="L13" s="5">
        <v>36</v>
      </c>
      <c r="M13" s="5">
        <v>46</v>
      </c>
      <c r="N13" s="5">
        <v>37</v>
      </c>
      <c r="O13" s="8">
        <f>IF(B13="","",TRUNC(((((((SUM(E13:I13)-(MINA(E13:I13)+MAXA(E13:I13)))/3)/100*'[1]Dati gara'!$B$16)-(Q13+P13))+(((SUM(J13:N13)-(MAXA(J13:N13)+MINA(J13:N13)))/3))/100*'[1]Dati gara'!$B$17)-R13),3))</f>
        <v>41.166</v>
      </c>
    </row>
    <row r="14" spans="1:15" ht="12.75">
      <c r="A14">
        <v>14</v>
      </c>
      <c r="B14" s="1" t="s">
        <v>20</v>
      </c>
      <c r="C14" s="2">
        <v>2000</v>
      </c>
      <c r="D14" s="3" t="s">
        <v>14</v>
      </c>
      <c r="E14" s="4">
        <v>34</v>
      </c>
      <c r="F14" s="5">
        <v>40</v>
      </c>
      <c r="G14" s="5">
        <v>38</v>
      </c>
      <c r="H14" s="5">
        <v>30</v>
      </c>
      <c r="I14" s="5">
        <v>32</v>
      </c>
      <c r="J14" s="7">
        <v>34</v>
      </c>
      <c r="K14" s="5">
        <v>37</v>
      </c>
      <c r="L14" s="5">
        <v>35</v>
      </c>
      <c r="M14" s="5">
        <v>31</v>
      </c>
      <c r="N14" s="5">
        <v>32</v>
      </c>
      <c r="O14" s="8">
        <f>IF(B14="","",TRUNC(((((((SUM(E14:I14)-(MINA(E14:I14)+MAXA(E14:I14)))/3)/100*'[1]Dati gara'!$B$16)-(Q14+P14))+(((SUM(J14:N14)-(MAXA(J14:N14)+MINA(J14:N14)))/3))/100*'[1]Dati gara'!$B$17)-R14),3))</f>
        <v>34.166</v>
      </c>
    </row>
    <row r="15" spans="1:15" ht="13.5" thickBot="1">
      <c r="A15">
        <v>15</v>
      </c>
      <c r="B15" s="9" t="s">
        <v>21</v>
      </c>
      <c r="C15" s="2">
        <v>2000</v>
      </c>
      <c r="D15" s="10" t="s">
        <v>22</v>
      </c>
      <c r="E15" s="4"/>
      <c r="F15" s="5"/>
      <c r="G15" s="5"/>
      <c r="H15" s="5"/>
      <c r="I15" s="5"/>
      <c r="J15" s="7"/>
      <c r="K15" s="5"/>
      <c r="L15" s="5"/>
      <c r="M15" s="5"/>
      <c r="N15" s="5"/>
      <c r="O15" s="8">
        <f>IF(B15="","",TRUNC(((((((SUM(E15:I15)-(MINA(E15:I15)+MAXA(E15:I15)))/3)/100*'[1]Dati gara'!$B$16)-(Q15+P15))+(((SUM(J15:N15)-(MAXA(J15:N15)+MINA(J15:N15)))/3))/100*'[1]Dati gara'!$B$17)-R15),3))</f>
        <v>0</v>
      </c>
    </row>
  </sheetData>
  <conditionalFormatting sqref="C1:C15">
    <cfRule type="expression" priority="1" dxfId="0" stopIfTrue="1">
      <formula>IT1="A"</formula>
    </cfRule>
  </conditionalFormatting>
  <conditionalFormatting sqref="E1:N15">
    <cfRule type="expression" priority="2" dxfId="0" stopIfTrue="1">
      <formula>$B1="A"</formula>
    </cfRule>
  </conditionalFormatting>
  <dataValidations count="1">
    <dataValidation type="whole" allowBlank="1" showInputMessage="1" showErrorMessage="1" errorTitle="Attenzione" error="E' stato inserito un valore non corretto ! Valori consentiti da 10 a 100" sqref="E1:N15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23" sqref="B23"/>
    </sheetView>
  </sheetViews>
  <sheetFormatPr defaultColWidth="9.140625" defaultRowHeight="12.75"/>
  <cols>
    <col min="1" max="1" width="4.00390625" style="0" customWidth="1"/>
    <col min="2" max="2" width="21.7109375" style="0" customWidth="1"/>
    <col min="3" max="3" width="24.28125" style="0" customWidth="1"/>
    <col min="4" max="4" width="16.00390625" style="0" customWidth="1"/>
  </cols>
  <sheetData>
    <row r="1" spans="2:15" ht="13.5" thickBot="1">
      <c r="B1" s="11" t="s">
        <v>23</v>
      </c>
      <c r="C1" s="11" t="s">
        <v>23</v>
      </c>
      <c r="D1" s="11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1" t="s">
        <v>30</v>
      </c>
      <c r="K1" s="11" t="s">
        <v>31</v>
      </c>
      <c r="L1" s="11" t="s">
        <v>32</v>
      </c>
      <c r="M1" s="11" t="s">
        <v>33</v>
      </c>
      <c r="N1" s="11" t="s">
        <v>34</v>
      </c>
      <c r="O1" s="13" t="s">
        <v>35</v>
      </c>
    </row>
    <row r="2" spans="1:15" ht="12.75">
      <c r="A2">
        <v>1</v>
      </c>
      <c r="B2" s="1" t="s">
        <v>36</v>
      </c>
      <c r="C2" s="1" t="s">
        <v>37</v>
      </c>
      <c r="D2" s="1" t="s">
        <v>38</v>
      </c>
      <c r="E2" s="5">
        <v>60</v>
      </c>
      <c r="F2" s="5">
        <v>59</v>
      </c>
      <c r="G2" s="5">
        <v>64</v>
      </c>
      <c r="H2" s="5">
        <v>60</v>
      </c>
      <c r="I2" s="5">
        <v>59</v>
      </c>
      <c r="J2" s="5">
        <v>64</v>
      </c>
      <c r="K2" s="5">
        <v>62</v>
      </c>
      <c r="L2" s="5">
        <v>64</v>
      </c>
      <c r="M2" s="5">
        <v>61</v>
      </c>
      <c r="N2" s="5">
        <v>62</v>
      </c>
      <c r="O2" s="6">
        <f>IF(B2="","",TRUNC(((((((SUM(E2:I2)-(MINA(E2:I2)+MAXA(E2:I2)))/3)/100*'[2]Dati gara'!$B$16)-(Q2+P2))+(((SUM(J2:N2)-(MAXA(J2:N2)+MINA(J2:N2)))/3))/100*'[2]Dati gara'!$B$17)-R2),3))</f>
        <v>61.166</v>
      </c>
    </row>
    <row r="3" spans="1:15" ht="12.75">
      <c r="A3">
        <v>2</v>
      </c>
      <c r="B3" s="1" t="s">
        <v>39</v>
      </c>
      <c r="C3" s="1" t="s">
        <v>40</v>
      </c>
      <c r="D3" s="1" t="s">
        <v>41</v>
      </c>
      <c r="E3" s="5">
        <v>60</v>
      </c>
      <c r="F3" s="5">
        <v>52</v>
      </c>
      <c r="G3" s="5">
        <v>56</v>
      </c>
      <c r="H3" s="5">
        <v>59</v>
      </c>
      <c r="I3" s="5">
        <v>51</v>
      </c>
      <c r="J3" s="5">
        <v>60</v>
      </c>
      <c r="K3" s="5">
        <v>56</v>
      </c>
      <c r="L3" s="5">
        <v>58</v>
      </c>
      <c r="M3" s="5">
        <v>60</v>
      </c>
      <c r="N3" s="5">
        <v>55</v>
      </c>
      <c r="O3" s="8">
        <f>IF(B3="","",TRUNC(((((((SUM(E3:I3)-(MINA(E3:I3)+MAXA(E3:I3)))/3)/100*'[2]Dati gara'!$B$16)-(Q3+P3))+(((SUM(J3:N3)-(MAXA(J3:N3)+MINA(J3:N3)))/3))/100*'[2]Dati gara'!$B$17)-R3),3))</f>
        <v>56.833</v>
      </c>
    </row>
    <row r="4" spans="1:15" ht="12.75">
      <c r="A4">
        <v>3</v>
      </c>
      <c r="B4" s="1" t="s">
        <v>42</v>
      </c>
      <c r="C4" s="1" t="s">
        <v>43</v>
      </c>
      <c r="D4" s="1" t="s">
        <v>44</v>
      </c>
      <c r="E4" s="5">
        <v>50</v>
      </c>
      <c r="F4" s="5">
        <v>47</v>
      </c>
      <c r="G4" s="5">
        <v>50</v>
      </c>
      <c r="H4" s="5">
        <v>55</v>
      </c>
      <c r="I4" s="5">
        <v>57</v>
      </c>
      <c r="J4" s="5">
        <v>55</v>
      </c>
      <c r="K4" s="5">
        <v>52</v>
      </c>
      <c r="L4" s="5">
        <v>54</v>
      </c>
      <c r="M4" s="5">
        <v>60</v>
      </c>
      <c r="N4" s="5">
        <v>55</v>
      </c>
      <c r="O4" s="8">
        <f>IF(B4="","",TRUNC(((((((SUM(E4:I4)-(MINA(E4:I4)+MAXA(E4:I4)))/3)/100*'[2]Dati gara'!$B$16)-(Q4+P4))+(((SUM(J4:N4)-(MAXA(J4:N4)+MINA(J4:N4)))/3))/100*'[2]Dati gara'!$B$17)-R4),3))</f>
        <v>53.166</v>
      </c>
    </row>
    <row r="5" spans="1:15" ht="12.75">
      <c r="A5">
        <v>4</v>
      </c>
      <c r="B5" s="1" t="s">
        <v>45</v>
      </c>
      <c r="C5" s="1" t="s">
        <v>46</v>
      </c>
      <c r="D5" s="1" t="s">
        <v>38</v>
      </c>
      <c r="E5" s="5">
        <v>50</v>
      </c>
      <c r="F5" s="5">
        <v>46</v>
      </c>
      <c r="G5" s="5">
        <v>48</v>
      </c>
      <c r="H5" s="5">
        <v>50</v>
      </c>
      <c r="I5" s="5">
        <v>50</v>
      </c>
      <c r="J5" s="5">
        <v>53</v>
      </c>
      <c r="K5" s="5">
        <v>48</v>
      </c>
      <c r="L5" s="5">
        <v>50</v>
      </c>
      <c r="M5" s="5">
        <v>50</v>
      </c>
      <c r="N5" s="5">
        <v>52</v>
      </c>
      <c r="O5" s="8">
        <f>IF(B5="","",TRUNC(((((((SUM(E5:I5)-(MINA(E5:I5)+MAXA(E5:I5)))/3)/100*'[2]Dati gara'!$B$16)-(Q5+P5))+(((SUM(J5:N5)-(MAXA(J5:N5)+MINA(J5:N5)))/3))/100*'[2]Dati gara'!$B$17)-R5),3))</f>
        <v>50</v>
      </c>
    </row>
    <row r="6" spans="1:15" ht="12.75">
      <c r="A6">
        <v>5</v>
      </c>
      <c r="B6" s="1" t="s">
        <v>47</v>
      </c>
      <c r="C6" s="1" t="s">
        <v>48</v>
      </c>
      <c r="D6" s="1" t="s">
        <v>49</v>
      </c>
      <c r="E6" s="5">
        <v>50</v>
      </c>
      <c r="F6" s="5">
        <v>48</v>
      </c>
      <c r="G6" s="5">
        <v>47</v>
      </c>
      <c r="H6" s="5">
        <v>49</v>
      </c>
      <c r="I6" s="5">
        <v>49</v>
      </c>
      <c r="J6" s="5">
        <v>53</v>
      </c>
      <c r="K6" s="5">
        <v>50</v>
      </c>
      <c r="L6" s="5">
        <v>49</v>
      </c>
      <c r="M6" s="5">
        <v>50</v>
      </c>
      <c r="N6" s="5">
        <v>49</v>
      </c>
      <c r="O6" s="8">
        <f>IF(B6="","",TRUNC(((((((SUM(E6:I6)-(MINA(E6:I6)+MAXA(E6:I6)))/3)/100*'[2]Dati gara'!$B$16)-(Q6+P6))+(((SUM(J6:N6)-(MAXA(J6:N6)+MINA(J6:N6)))/3))/100*'[2]Dati gara'!$B$17)-R6),3))</f>
        <v>49.166</v>
      </c>
    </row>
    <row r="7" spans="1:15" ht="12.75">
      <c r="A7">
        <v>6</v>
      </c>
      <c r="B7" s="1" t="s">
        <v>50</v>
      </c>
      <c r="C7" s="1" t="s">
        <v>51</v>
      </c>
      <c r="D7" s="1" t="s">
        <v>52</v>
      </c>
      <c r="E7" s="5">
        <v>49</v>
      </c>
      <c r="F7" s="5">
        <v>49</v>
      </c>
      <c r="G7" s="5">
        <v>48</v>
      </c>
      <c r="H7" s="5">
        <v>51</v>
      </c>
      <c r="I7" s="5">
        <v>45</v>
      </c>
      <c r="J7" s="5">
        <v>51</v>
      </c>
      <c r="K7" s="5">
        <v>48</v>
      </c>
      <c r="L7" s="5">
        <v>49</v>
      </c>
      <c r="M7" s="5">
        <v>50</v>
      </c>
      <c r="N7" s="5">
        <v>48</v>
      </c>
      <c r="O7" s="8">
        <f>IF(B7="","",TRUNC(((((((SUM(E7:I7)-(MINA(E7:I7)+MAXA(E7:I7)))/3)/100*'[2]Dati gara'!$B$16)-(Q7+P7))+(((SUM(J7:N7)-(MAXA(J7:N7)+MINA(J7:N7)))/3))/100*'[2]Dati gara'!$B$17)-R7),3))</f>
        <v>48.833</v>
      </c>
    </row>
    <row r="8" spans="1:15" ht="12.75">
      <c r="A8">
        <v>7</v>
      </c>
      <c r="B8" s="1" t="s">
        <v>53</v>
      </c>
      <c r="C8" s="1" t="s">
        <v>54</v>
      </c>
      <c r="D8" s="1" t="s">
        <v>38</v>
      </c>
      <c r="E8" s="5">
        <v>46</v>
      </c>
      <c r="F8" s="5">
        <v>48</v>
      </c>
      <c r="G8" s="5">
        <v>50</v>
      </c>
      <c r="H8" s="5">
        <v>49</v>
      </c>
      <c r="I8" s="5">
        <v>40</v>
      </c>
      <c r="J8" s="5">
        <v>44</v>
      </c>
      <c r="K8" s="5">
        <v>49</v>
      </c>
      <c r="L8" s="5">
        <v>51</v>
      </c>
      <c r="M8" s="5">
        <v>48</v>
      </c>
      <c r="N8" s="5">
        <v>43</v>
      </c>
      <c r="O8" s="8">
        <f>IF(B8="","",TRUNC(((((((SUM(E8:I8)-(MINA(E8:I8)+MAXA(E8:I8)))/3)/100*'[2]Dati gara'!$B$16)-(Q8+P8))+(((SUM(J8:N8)-(MAXA(J8:N8)+MINA(J8:N8)))/3))/100*'[2]Dati gara'!$B$17)-R8),3))</f>
        <v>47.333</v>
      </c>
    </row>
    <row r="9" spans="1:15" ht="12.75">
      <c r="A9">
        <v>8</v>
      </c>
      <c r="B9" s="1" t="s">
        <v>55</v>
      </c>
      <c r="C9" s="1" t="s">
        <v>56</v>
      </c>
      <c r="D9" s="1" t="s">
        <v>49</v>
      </c>
      <c r="E9" s="5">
        <v>43</v>
      </c>
      <c r="F9" s="5">
        <v>47</v>
      </c>
      <c r="G9" s="5">
        <v>47</v>
      </c>
      <c r="H9" s="5">
        <v>43</v>
      </c>
      <c r="I9" s="5">
        <v>49</v>
      </c>
      <c r="J9" s="5">
        <v>47</v>
      </c>
      <c r="K9" s="5">
        <v>49</v>
      </c>
      <c r="L9" s="5">
        <v>48</v>
      </c>
      <c r="M9" s="5">
        <v>46</v>
      </c>
      <c r="N9" s="5">
        <v>48</v>
      </c>
      <c r="O9" s="8">
        <f>IF(B9="","",TRUNC(((((((SUM(E9:I9)-(MINA(E9:I9)+MAXA(E9:I9)))/3)/100*'[2]Dati gara'!$B$16)-(Q9+P9))+(((SUM(J9:N9)-(MAXA(J9:N9)+MINA(J9:N9)))/3))/100*'[2]Dati gara'!$B$17)-R9),3))</f>
        <v>46.666</v>
      </c>
    </row>
    <row r="10" spans="1:15" ht="12.75">
      <c r="A10">
        <v>9</v>
      </c>
      <c r="B10" s="1" t="s">
        <v>57</v>
      </c>
      <c r="C10" s="1" t="s">
        <v>58</v>
      </c>
      <c r="D10" s="1" t="s">
        <v>59</v>
      </c>
      <c r="E10" s="5">
        <v>50</v>
      </c>
      <c r="F10" s="5">
        <v>45</v>
      </c>
      <c r="G10" s="5">
        <v>44</v>
      </c>
      <c r="H10" s="5">
        <v>49</v>
      </c>
      <c r="I10" s="5">
        <v>39</v>
      </c>
      <c r="J10" s="5">
        <v>50</v>
      </c>
      <c r="K10" s="5">
        <v>47</v>
      </c>
      <c r="L10" s="5">
        <v>45</v>
      </c>
      <c r="M10" s="5">
        <v>49</v>
      </c>
      <c r="N10" s="5">
        <v>42</v>
      </c>
      <c r="O10" s="8">
        <f>IF(B10="","",TRUNC(((((((SUM(E10:I10)-(MINA(E10:I10)+MAXA(E10:I10)))/3)/100*'[2]Dati gara'!$B$16)-(Q10+P10))+(((SUM(J10:N10)-(MAXA(J10:N10)+MINA(J10:N10)))/3))/100*'[2]Dati gara'!$B$17)-R10),3))</f>
        <v>46.5</v>
      </c>
    </row>
    <row r="11" spans="1:15" ht="12.75">
      <c r="A11">
        <v>10</v>
      </c>
      <c r="B11" s="1" t="s">
        <v>60</v>
      </c>
      <c r="C11" s="1" t="s">
        <v>61</v>
      </c>
      <c r="D11" s="1" t="s">
        <v>38</v>
      </c>
      <c r="E11" s="5">
        <v>47</v>
      </c>
      <c r="F11" s="5">
        <v>46</v>
      </c>
      <c r="G11" s="5">
        <v>45</v>
      </c>
      <c r="H11" s="5">
        <v>51</v>
      </c>
      <c r="I11" s="5">
        <v>42</v>
      </c>
      <c r="J11" s="5">
        <v>48</v>
      </c>
      <c r="K11" s="5">
        <v>46</v>
      </c>
      <c r="L11" s="5">
        <v>46</v>
      </c>
      <c r="M11" s="5">
        <v>49</v>
      </c>
      <c r="N11" s="5">
        <v>44</v>
      </c>
      <c r="O11" s="8">
        <f>IF(B11="","",TRUNC(((((((SUM(E11:I11)-(MINA(E11:I11)+MAXA(E11:I11)))/3)/100*'[2]Dati gara'!$B$16)-(Q11+P11))+(((SUM(J11:N11)-(MAXA(J11:N11)+MINA(J11:N11)))/3))/100*'[2]Dati gara'!$B$17)-R11),3))</f>
        <v>46.333</v>
      </c>
    </row>
    <row r="12" spans="1:15" ht="12.75">
      <c r="A12">
        <v>11</v>
      </c>
      <c r="B12" s="1" t="s">
        <v>62</v>
      </c>
      <c r="C12" s="1" t="s">
        <v>63</v>
      </c>
      <c r="D12" s="1" t="s">
        <v>59</v>
      </c>
      <c r="E12" s="5">
        <v>42</v>
      </c>
      <c r="F12" s="5">
        <v>40</v>
      </c>
      <c r="G12" s="5">
        <v>41</v>
      </c>
      <c r="H12" s="5">
        <v>45</v>
      </c>
      <c r="I12" s="5">
        <v>45</v>
      </c>
      <c r="J12" s="5">
        <v>46</v>
      </c>
      <c r="K12" s="5">
        <v>42</v>
      </c>
      <c r="L12" s="5">
        <v>41</v>
      </c>
      <c r="M12" s="5">
        <v>44</v>
      </c>
      <c r="N12" s="5">
        <v>43</v>
      </c>
      <c r="O12" s="8">
        <f>IF(B12="","",TRUNC(((((((SUM(E12:I12)-(MINA(E12:I12)+MAXA(E12:I12)))/3)/100*'[2]Dati gara'!$B$16)-(Q12+P12))+(((SUM(J12:N12)-(MAXA(J12:N12)+MINA(J12:N12)))/3))/100*'[2]Dati gara'!$B$17)-R12),3))</f>
        <v>42.833</v>
      </c>
    </row>
    <row r="13" spans="1:15" ht="12.75">
      <c r="A13">
        <v>12</v>
      </c>
      <c r="B13" s="1" t="s">
        <v>64</v>
      </c>
      <c r="C13" s="1" t="s">
        <v>65</v>
      </c>
      <c r="D13" s="1" t="s">
        <v>41</v>
      </c>
      <c r="E13" s="5">
        <v>39</v>
      </c>
      <c r="F13" s="5">
        <v>38</v>
      </c>
      <c r="G13" s="5">
        <v>43</v>
      </c>
      <c r="H13" s="5">
        <v>42</v>
      </c>
      <c r="I13" s="5">
        <v>34</v>
      </c>
      <c r="J13" s="5">
        <v>42</v>
      </c>
      <c r="K13" s="5">
        <v>40</v>
      </c>
      <c r="L13" s="5">
        <v>42</v>
      </c>
      <c r="M13" s="5">
        <v>43</v>
      </c>
      <c r="N13" s="5">
        <v>37</v>
      </c>
      <c r="O13" s="8">
        <f>IF(B13="","",TRUNC(((((((SUM(E13:I13)-(MINA(E13:I13)+MAXA(E13:I13)))/3)/100*'[2]Dati gara'!$B$16)-(Q13+P13))+(((SUM(J13:N13)-(MAXA(J13:N13)+MINA(J13:N13)))/3))/100*'[2]Dati gara'!$B$17)-R13),3))</f>
        <v>40.5</v>
      </c>
    </row>
    <row r="14" spans="1:15" ht="12.75">
      <c r="A14">
        <v>13</v>
      </c>
      <c r="B14" s="1" t="s">
        <v>66</v>
      </c>
      <c r="C14" s="1" t="s">
        <v>67</v>
      </c>
      <c r="D14" s="1" t="s">
        <v>68</v>
      </c>
      <c r="E14" s="5">
        <v>39</v>
      </c>
      <c r="F14" s="5">
        <v>38</v>
      </c>
      <c r="G14" s="5">
        <v>40</v>
      </c>
      <c r="H14" s="5">
        <v>40</v>
      </c>
      <c r="I14" s="5">
        <v>33</v>
      </c>
      <c r="J14" s="5">
        <v>39</v>
      </c>
      <c r="K14" s="5">
        <v>39</v>
      </c>
      <c r="L14" s="5">
        <v>40</v>
      </c>
      <c r="M14" s="5">
        <v>41</v>
      </c>
      <c r="N14" s="5">
        <v>34</v>
      </c>
      <c r="O14" s="8">
        <f>IF(B14="","",TRUNC(((((((SUM(E14:I14)-(MINA(E14:I14)+MAXA(E14:I14)))/3)/100*'[2]Dati gara'!$B$16)-(Q14+P14))+(((SUM(J14:N14)-(MAXA(J14:N14)+MINA(J14:N14)))/3))/100*'[2]Dati gara'!$B$17)-R14),3))</f>
        <v>39.166</v>
      </c>
    </row>
    <row r="15" spans="1:15" ht="12.75">
      <c r="A15">
        <v>14</v>
      </c>
      <c r="B15" s="1" t="s">
        <v>69</v>
      </c>
      <c r="C15" s="1" t="s">
        <v>70</v>
      </c>
      <c r="D15" s="1" t="s">
        <v>71</v>
      </c>
      <c r="E15" s="5">
        <v>36</v>
      </c>
      <c r="F15" s="5">
        <v>35</v>
      </c>
      <c r="G15" s="5">
        <v>48</v>
      </c>
      <c r="H15" s="5">
        <v>40</v>
      </c>
      <c r="I15" s="5">
        <v>37</v>
      </c>
      <c r="J15" s="5">
        <v>38</v>
      </c>
      <c r="K15" s="5">
        <v>38</v>
      </c>
      <c r="L15" s="5">
        <v>44</v>
      </c>
      <c r="M15" s="5">
        <v>44</v>
      </c>
      <c r="N15" s="5">
        <v>39</v>
      </c>
      <c r="O15" s="8">
        <f>IF(B15="","",TRUNC(((((((SUM(E15:I15)-(MINA(E15:I15)+MAXA(E15:I15)))/3)/100*'[2]Dati gara'!$B$16)-(Q15+P15))+(((SUM(J15:N15)-(MAXA(J15:N15)+MINA(J15:N15)))/3))/100*'[2]Dati gara'!$B$17)-R15),3))</f>
        <v>39</v>
      </c>
    </row>
    <row r="16" spans="1:15" ht="12.75">
      <c r="A16">
        <v>15</v>
      </c>
      <c r="B16" s="1" t="s">
        <v>72</v>
      </c>
      <c r="C16" s="1" t="s">
        <v>73</v>
      </c>
      <c r="D16" s="1" t="s">
        <v>49</v>
      </c>
      <c r="E16" s="5">
        <v>25</v>
      </c>
      <c r="F16" s="5">
        <v>45</v>
      </c>
      <c r="G16" s="5">
        <v>39</v>
      </c>
      <c r="H16" s="5">
        <v>50</v>
      </c>
      <c r="I16" s="5">
        <v>30</v>
      </c>
      <c r="J16" s="5">
        <v>25</v>
      </c>
      <c r="K16" s="5">
        <v>42</v>
      </c>
      <c r="L16" s="5">
        <v>36</v>
      </c>
      <c r="M16" s="5">
        <v>48</v>
      </c>
      <c r="N16" s="5">
        <v>30</v>
      </c>
      <c r="O16" s="8">
        <f>IF(B16="","",TRUNC(((((((SUM(E16:I16)-(MINA(E16:I16)+MAXA(E16:I16)))/3)/100*'[2]Dati gara'!$B$16)-(Q16+P16))+(((SUM(J16:N16)-(MAXA(J16:N16)+MINA(J16:N16)))/3))/100*'[2]Dati gara'!$B$17)-R16),3))</f>
        <v>37</v>
      </c>
    </row>
    <row r="17" spans="1:15" ht="12.75">
      <c r="A17">
        <v>16</v>
      </c>
      <c r="B17" s="1" t="s">
        <v>74</v>
      </c>
      <c r="C17" s="1" t="s">
        <v>75</v>
      </c>
      <c r="D17" s="1" t="s">
        <v>12</v>
      </c>
      <c r="E17" s="5">
        <v>36</v>
      </c>
      <c r="F17" s="5">
        <v>35</v>
      </c>
      <c r="G17" s="5">
        <v>31</v>
      </c>
      <c r="H17" s="5">
        <v>40</v>
      </c>
      <c r="I17" s="5">
        <v>35</v>
      </c>
      <c r="J17" s="5">
        <v>36</v>
      </c>
      <c r="K17" s="5">
        <v>36</v>
      </c>
      <c r="L17" s="5">
        <v>32</v>
      </c>
      <c r="M17" s="5">
        <v>38</v>
      </c>
      <c r="N17" s="5">
        <v>36</v>
      </c>
      <c r="O17" s="8">
        <f>IF(B17="","",TRUNC(((((((SUM(E17:I17)-(MINA(E17:I17)+MAXA(E17:I17)))/3)/100*'[2]Dati gara'!$B$16)-(Q17+P17))+(((SUM(J17:N17)-(MAXA(J17:N17)+MINA(J17:N17)))/3))/100*'[2]Dati gara'!$B$17)-R17),3))</f>
        <v>35.666</v>
      </c>
    </row>
    <row r="18" spans="1:15" ht="12.75">
      <c r="A18">
        <v>17</v>
      </c>
      <c r="B18" s="1" t="s">
        <v>76</v>
      </c>
      <c r="C18" s="1" t="s">
        <v>77</v>
      </c>
      <c r="D18" s="1" t="s">
        <v>78</v>
      </c>
      <c r="E18" s="5">
        <v>33</v>
      </c>
      <c r="F18" s="5">
        <v>40</v>
      </c>
      <c r="G18" s="5">
        <v>30</v>
      </c>
      <c r="H18" s="5">
        <v>40</v>
      </c>
      <c r="I18" s="5">
        <v>32</v>
      </c>
      <c r="J18" s="5">
        <v>34</v>
      </c>
      <c r="K18" s="5">
        <v>38</v>
      </c>
      <c r="L18" s="5">
        <v>31</v>
      </c>
      <c r="M18" s="5">
        <v>36</v>
      </c>
      <c r="N18" s="5">
        <v>33</v>
      </c>
      <c r="O18" s="8">
        <f>IF(B18="","",TRUNC(((((((SUM(E18:I18)-(MINA(E18:I18)+MAXA(E18:I18)))/3)/100*'[2]Dati gara'!$B$16)-(Q18+P18))+(((SUM(J18:N18)-(MAXA(J18:N18)+MINA(J18:N18)))/3))/100*'[2]Dati gara'!$B$17)-R18),3))</f>
        <v>34.666</v>
      </c>
    </row>
    <row r="19" spans="1:15" ht="12.75">
      <c r="A19">
        <v>18</v>
      </c>
      <c r="B19" s="1" t="s">
        <v>79</v>
      </c>
      <c r="C19" s="1" t="s">
        <v>80</v>
      </c>
      <c r="D19" s="1" t="s">
        <v>81</v>
      </c>
      <c r="E19" s="5">
        <v>34</v>
      </c>
      <c r="F19" s="5">
        <v>38</v>
      </c>
      <c r="G19" s="5">
        <v>30</v>
      </c>
      <c r="H19" s="5">
        <v>45</v>
      </c>
      <c r="I19" s="5">
        <v>33</v>
      </c>
      <c r="J19" s="5">
        <v>34</v>
      </c>
      <c r="K19" s="5">
        <v>35</v>
      </c>
      <c r="L19" s="5">
        <v>31</v>
      </c>
      <c r="M19" s="5">
        <v>40</v>
      </c>
      <c r="N19" s="5">
        <v>32</v>
      </c>
      <c r="O19" s="8">
        <f>IF(B19="","",TRUNC(((((((SUM(E19:I19)-(MINA(E19:I19)+MAXA(E19:I19)))/3)/100*'[2]Dati gara'!$B$16)-(Q19+P19))+(((SUM(J19:N19)-(MAXA(J19:N19)+MINA(J19:N19)))/3))/100*'[2]Dati gara'!$B$17)-R19),3))</f>
        <v>34.333</v>
      </c>
    </row>
    <row r="20" spans="1:15" ht="12.75">
      <c r="A20">
        <v>19</v>
      </c>
      <c r="B20" s="1" t="s">
        <v>82</v>
      </c>
      <c r="C20" s="1" t="s">
        <v>83</v>
      </c>
      <c r="D20" s="1" t="s">
        <v>38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f>IF(B20="","",TRUNC(((((((SUM(E20:I20)-(MINA(E20:I20)+MAXA(E20:I20)))/3)/100*'[2]Dati gara'!$B$16)-(Q20+P20))+(((SUM(J20:N20)-(MAXA(J20:N20)+MINA(J20:N20)))/3))/100*'[2]Dati gara'!$B$17)-R20),3))</f>
        <v>0</v>
      </c>
    </row>
    <row r="21" spans="1:15" ht="12.75">
      <c r="A21">
        <v>20</v>
      </c>
      <c r="B21" s="1" t="s">
        <v>84</v>
      </c>
      <c r="C21" s="1" t="s">
        <v>85</v>
      </c>
      <c r="D21" s="1" t="s">
        <v>14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8">
        <f>IF(B21="","",TRUNC(((((((SUM(E21:I21)-(MINA(E21:I21)+MAXA(E21:I21)))/3)/100*'[2]Dati gara'!$B$16)-(Q21+P21))+(((SUM(J21:N21)-(MAXA(J21:N21)+MINA(J21:N21)))/3))/100*'[2]Dati gara'!$B$17)-R21),3))</f>
        <v>0</v>
      </c>
    </row>
    <row r="22" spans="1:15" ht="12.75">
      <c r="A22">
        <v>21</v>
      </c>
      <c r="B22" s="1" t="s">
        <v>86</v>
      </c>
      <c r="C22" s="1" t="s">
        <v>87</v>
      </c>
      <c r="D22" s="1" t="s">
        <v>14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8">
        <f>IF(B22="","",TRUNC(((((((SUM(E22:I22)-(MINA(E22:I22)+MAXA(E22:I22)))/3)/100*'[2]Dati gara'!$B$16)-(Q22+P22))+(((SUM(J22:N22)-(MAXA(J22:N22)+MINA(J22:N22)))/3))/100*'[2]Dati gara'!$B$17)-R22),3))</f>
        <v>0</v>
      </c>
    </row>
  </sheetData>
  <conditionalFormatting sqref="B2:B22 C2:D2">
    <cfRule type="expression" priority="1" dxfId="0" stopIfTrue="1">
      <formula>IT2="A"</formula>
    </cfRule>
  </conditionalFormatting>
  <conditionalFormatting sqref="C3:C22">
    <cfRule type="expression" priority="2" dxfId="0" stopIfTrue="1">
      <formula>IT3="A"</formula>
    </cfRule>
  </conditionalFormatting>
  <conditionalFormatting sqref="D3:D22">
    <cfRule type="expression" priority="3" dxfId="0" stopIfTrue="1">
      <formula>IT3="A"</formula>
    </cfRule>
  </conditionalFormatting>
  <conditionalFormatting sqref="E2:N22">
    <cfRule type="expression" priority="4" dxfId="0" stopIfTrue="1">
      <formula>$B2="A"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E2:N22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workbookViewId="0" topLeftCell="A1">
      <selection activeCell="B19" sqref="B19"/>
    </sheetView>
  </sheetViews>
  <sheetFormatPr defaultColWidth="9.140625" defaultRowHeight="12.75"/>
  <cols>
    <col min="1" max="1" width="22.28125" style="0" customWidth="1"/>
    <col min="2" max="2" width="20.8515625" style="0" customWidth="1"/>
    <col min="3" max="3" width="25.421875" style="0" customWidth="1"/>
    <col min="4" max="4" width="14.8515625" style="0" customWidth="1"/>
  </cols>
  <sheetData>
    <row r="1" spans="1:15" ht="15.75" customHeight="1">
      <c r="A1" s="14" t="s">
        <v>88</v>
      </c>
      <c r="B1" s="14" t="s">
        <v>89</v>
      </c>
      <c r="C1" s="14" t="s">
        <v>90</v>
      </c>
      <c r="D1" s="15" t="s">
        <v>44</v>
      </c>
      <c r="E1" s="5">
        <v>55</v>
      </c>
      <c r="F1" s="5">
        <v>53</v>
      </c>
      <c r="G1" s="5">
        <v>55</v>
      </c>
      <c r="H1" s="5">
        <v>55</v>
      </c>
      <c r="I1" s="5">
        <v>56</v>
      </c>
      <c r="J1" s="5">
        <v>57</v>
      </c>
      <c r="K1" s="5">
        <v>55</v>
      </c>
      <c r="L1" s="5">
        <v>58</v>
      </c>
      <c r="M1" s="5">
        <v>57</v>
      </c>
      <c r="N1" s="5">
        <v>56</v>
      </c>
      <c r="O1" s="6">
        <f>IF(A1="","",TRUNC(((((((SUM(E1:I1)-(MINA(E1:I1)+MAXA(E1:I1)))/3)/100*'[3]Dati gara'!$B$16)-(Q1+P1))+(((SUM(J1:N1)-(MAXA(J1:N1)+MINA(J1:N1)))/3))/100*'[3]Dati gara'!$B$17)-R1),3))</f>
        <v>55.833</v>
      </c>
    </row>
    <row r="2" spans="1:15" ht="15.75" customHeight="1">
      <c r="A2" s="1" t="s">
        <v>91</v>
      </c>
      <c r="B2" s="1" t="s">
        <v>92</v>
      </c>
      <c r="C2" s="1" t="s">
        <v>65</v>
      </c>
      <c r="D2" s="1" t="s">
        <v>41</v>
      </c>
      <c r="E2" s="5">
        <v>55</v>
      </c>
      <c r="F2" s="5">
        <v>54</v>
      </c>
      <c r="G2" s="5">
        <v>49</v>
      </c>
      <c r="H2" s="5">
        <v>56</v>
      </c>
      <c r="I2" s="5">
        <v>52</v>
      </c>
      <c r="J2" s="5">
        <v>57</v>
      </c>
      <c r="K2" s="5">
        <v>54</v>
      </c>
      <c r="L2" s="5">
        <v>51</v>
      </c>
      <c r="M2" s="5">
        <v>55</v>
      </c>
      <c r="N2" s="5">
        <v>53</v>
      </c>
      <c r="O2" s="8">
        <f>IF(A2="","",TRUNC(((((((SUM(E2:I2)-(MINA(E2:I2)+MAXA(E2:I2)))/3)/100*'[3]Dati gara'!$B$16)-(Q2+P2))+(((SUM(J2:N2)-(MAXA(J2:N2)+MINA(J2:N2)))/3))/100*'[3]Dati gara'!$B$17)-R2),3))</f>
        <v>53.833</v>
      </c>
    </row>
    <row r="3" spans="1:15" ht="15.75" customHeight="1">
      <c r="A3" s="14" t="s">
        <v>93</v>
      </c>
      <c r="B3" s="1" t="s">
        <v>94</v>
      </c>
      <c r="C3" s="1" t="s">
        <v>95</v>
      </c>
      <c r="D3" s="15" t="s">
        <v>1</v>
      </c>
      <c r="E3" s="5">
        <v>50</v>
      </c>
      <c r="F3" s="5">
        <v>50</v>
      </c>
      <c r="G3" s="5">
        <v>51</v>
      </c>
      <c r="H3" s="5">
        <v>51</v>
      </c>
      <c r="I3" s="5">
        <v>51</v>
      </c>
      <c r="J3" s="5">
        <v>51</v>
      </c>
      <c r="K3" s="5">
        <v>52</v>
      </c>
      <c r="L3" s="5">
        <v>52</v>
      </c>
      <c r="M3" s="5">
        <v>52</v>
      </c>
      <c r="N3" s="5">
        <v>52</v>
      </c>
      <c r="O3" s="8">
        <f>IF(A3="","",TRUNC(((((((SUM(E3:I3)-(MINA(E3:I3)+MAXA(E3:I3)))/3)/100*'[3]Dati gara'!$B$16)-(Q3+P3))+(((SUM(J3:N3)-(MAXA(J3:N3)+MINA(J3:N3)))/3))/100*'[3]Dati gara'!$B$17)-R3),3))</f>
        <v>51.333</v>
      </c>
    </row>
    <row r="4" spans="1:15" ht="15.75" customHeight="1">
      <c r="A4" s="14" t="s">
        <v>96</v>
      </c>
      <c r="B4" s="1" t="s">
        <v>97</v>
      </c>
      <c r="C4" s="1" t="s">
        <v>98</v>
      </c>
      <c r="D4" s="15" t="s">
        <v>59</v>
      </c>
      <c r="E4" s="5">
        <v>53</v>
      </c>
      <c r="F4" s="5">
        <v>52</v>
      </c>
      <c r="G4" s="5">
        <v>49</v>
      </c>
      <c r="H4" s="5">
        <v>47</v>
      </c>
      <c r="I4" s="5">
        <v>50</v>
      </c>
      <c r="J4" s="5">
        <v>50</v>
      </c>
      <c r="K4" s="5">
        <v>52</v>
      </c>
      <c r="L4" s="5">
        <v>49</v>
      </c>
      <c r="M4" s="5">
        <v>49</v>
      </c>
      <c r="N4" s="5">
        <v>52</v>
      </c>
      <c r="O4" s="8">
        <f>IF(A4="","",TRUNC(((((((SUM(E4:I4)-(MINA(E4:I4)+MAXA(E4:I4)))/3)/100*'[3]Dati gara'!$B$16)-(Q4+P4))+(((SUM(J4:N4)-(MAXA(J4:N4)+MINA(J4:N4)))/3))/100*'[3]Dati gara'!$B$17)-R4),3))</f>
        <v>50.333</v>
      </c>
    </row>
    <row r="5" spans="1:15" ht="15.75" customHeight="1">
      <c r="A5" s="1" t="s">
        <v>60</v>
      </c>
      <c r="B5" s="1" t="s">
        <v>99</v>
      </c>
      <c r="C5" s="1" t="s">
        <v>100</v>
      </c>
      <c r="D5" s="1" t="s">
        <v>1</v>
      </c>
      <c r="E5" s="5">
        <v>40</v>
      </c>
      <c r="F5" s="5">
        <v>47</v>
      </c>
      <c r="G5" s="5">
        <v>44</v>
      </c>
      <c r="H5" s="5">
        <v>48</v>
      </c>
      <c r="I5" s="5">
        <v>43</v>
      </c>
      <c r="J5" s="5">
        <v>41</v>
      </c>
      <c r="K5" s="5">
        <v>47</v>
      </c>
      <c r="L5" s="5">
        <v>45</v>
      </c>
      <c r="M5" s="5">
        <v>48</v>
      </c>
      <c r="N5" s="5">
        <v>44</v>
      </c>
      <c r="O5" s="8">
        <f>IF(A5="","",TRUNC(((((((SUM(E5:I5)-(MINA(E5:I5)+MAXA(E5:I5)))/3)/100*'[3]Dati gara'!$B$16)-(Q5+P5))+(((SUM(J5:N5)-(MAXA(J5:N5)+MINA(J5:N5)))/3))/100*'[3]Dati gara'!$B$17)-R5),3))</f>
        <v>45</v>
      </c>
    </row>
    <row r="6" spans="1:15" ht="15.75" customHeight="1">
      <c r="A6" s="16" t="s">
        <v>101</v>
      </c>
      <c r="B6" s="1" t="s">
        <v>102</v>
      </c>
      <c r="C6" s="1" t="s">
        <v>103</v>
      </c>
      <c r="D6" s="1" t="s">
        <v>49</v>
      </c>
      <c r="E6" s="5">
        <v>40</v>
      </c>
      <c r="F6" s="5">
        <v>46</v>
      </c>
      <c r="G6" s="5">
        <v>44</v>
      </c>
      <c r="H6" s="5">
        <v>44</v>
      </c>
      <c r="I6" s="5">
        <v>42</v>
      </c>
      <c r="J6" s="5">
        <v>42</v>
      </c>
      <c r="K6" s="5">
        <v>47</v>
      </c>
      <c r="L6" s="5">
        <v>43</v>
      </c>
      <c r="M6" s="5">
        <v>45</v>
      </c>
      <c r="N6" s="5">
        <v>44</v>
      </c>
      <c r="O6" s="8">
        <f>IF(A6="","",TRUNC(((((((SUM(E6:I6)-(MINA(E6:I6)+MAXA(E6:I6)))/3)/100*'[3]Dati gara'!$B$16)-(Q6+P6))+(((SUM(J6:N6)-(MAXA(J6:N6)+MINA(J6:N6)))/3))/100*'[3]Dati gara'!$B$17)-R6),3))</f>
        <v>43.666</v>
      </c>
    </row>
    <row r="7" spans="1:15" ht="15.75" customHeight="1">
      <c r="A7" s="17" t="s">
        <v>50</v>
      </c>
      <c r="B7" s="16" t="s">
        <v>104</v>
      </c>
      <c r="C7" s="16" t="s">
        <v>105</v>
      </c>
      <c r="D7" s="15" t="s">
        <v>12</v>
      </c>
      <c r="E7" s="5">
        <v>37</v>
      </c>
      <c r="F7" s="5">
        <v>48</v>
      </c>
      <c r="G7" s="5">
        <v>40</v>
      </c>
      <c r="H7" s="5">
        <v>44</v>
      </c>
      <c r="I7" s="5">
        <v>40</v>
      </c>
      <c r="J7" s="5">
        <v>39</v>
      </c>
      <c r="K7" s="5">
        <v>46</v>
      </c>
      <c r="L7" s="5">
        <v>39</v>
      </c>
      <c r="M7" s="5">
        <v>42</v>
      </c>
      <c r="N7" s="5">
        <v>40</v>
      </c>
      <c r="O7" s="8">
        <f>IF(A7="","",TRUNC(((((((SUM(E7:I7)-(MINA(E7:I7)+MAXA(E7:I7)))/3)/100*'[3]Dati gara'!$B$16)-(Q7+P7))+(((SUM(J7:N7)-(MAXA(J7:N7)+MINA(J7:N7)))/3))/100*'[3]Dati gara'!$B$17)-R7),3))</f>
        <v>40.833</v>
      </c>
    </row>
    <row r="8" spans="1:15" ht="15.75" customHeight="1">
      <c r="A8" s="16" t="s">
        <v>106</v>
      </c>
      <c r="B8" s="1" t="s">
        <v>107</v>
      </c>
      <c r="C8" s="1" t="s">
        <v>108</v>
      </c>
      <c r="D8" s="1" t="s">
        <v>109</v>
      </c>
      <c r="E8" s="5">
        <v>29</v>
      </c>
      <c r="F8" s="5">
        <v>30</v>
      </c>
      <c r="G8" s="5">
        <v>35</v>
      </c>
      <c r="H8" s="5">
        <v>35</v>
      </c>
      <c r="I8" s="5">
        <v>30</v>
      </c>
      <c r="J8" s="5">
        <v>29</v>
      </c>
      <c r="K8" s="5">
        <v>31</v>
      </c>
      <c r="L8" s="5">
        <v>32</v>
      </c>
      <c r="M8" s="5">
        <v>32</v>
      </c>
      <c r="N8" s="5">
        <v>32</v>
      </c>
      <c r="O8" s="8">
        <f>IF(A8="","",TRUNC(((((((SUM(E8:I8)-(MINA(E8:I8)+MAXA(E8:I8)))/3)/100*'[3]Dati gara'!$B$16)-(Q8+P8))+(((SUM(J8:N8)-(MAXA(J8:N8)+MINA(J8:N8)))/3))/100*'[3]Dati gara'!$B$17)-R8),3))</f>
        <v>31.666</v>
      </c>
    </row>
    <row r="9" spans="1:15" ht="15.75" customHeight="1">
      <c r="A9" s="16" t="s">
        <v>110</v>
      </c>
      <c r="B9" s="1" t="s">
        <v>111</v>
      </c>
      <c r="C9" s="1" t="s">
        <v>112</v>
      </c>
      <c r="D9" s="1" t="s">
        <v>113</v>
      </c>
      <c r="E9" s="5"/>
      <c r="F9" s="5"/>
      <c r="G9" s="5"/>
      <c r="H9" s="5"/>
      <c r="I9" s="5"/>
      <c r="J9" s="5"/>
      <c r="K9" s="5"/>
      <c r="L9" s="5"/>
      <c r="M9" s="5"/>
      <c r="N9" s="5"/>
      <c r="O9" s="8">
        <f>IF(A9="","",TRUNC(((((((SUM(E9:I9)-(MINA(E9:I9)+MAXA(E9:I9)))/3)/100*'[3]Dati gara'!$B$16)-(Q9+P9))+(((SUM(J9:N9)-(MAXA(J9:N9)+MINA(J9:N9)))/3))/100*'[3]Dati gara'!$B$17)-R9),3))</f>
        <v>0</v>
      </c>
    </row>
    <row r="10" spans="1:15" ht="15.75" customHeight="1">
      <c r="A10" s="1" t="s">
        <v>114</v>
      </c>
      <c r="B10" s="1" t="s">
        <v>115</v>
      </c>
      <c r="C10" s="1" t="s">
        <v>116</v>
      </c>
      <c r="D10" s="1" t="s">
        <v>78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8">
        <f>IF(A10="","",TRUNC(((((((SUM(E10:I10)-(MINA(E10:I10)+MAXA(E10:I10)))/3)/100*'[3]Dati gara'!$B$16)-(Q10+P10))+(((SUM(J10:N10)-(MAXA(J10:N10)+MINA(J10:N10)))/3))/100*'[3]Dati gara'!$B$17)-R10),3))</f>
        <v>0</v>
      </c>
    </row>
  </sheetData>
  <conditionalFormatting sqref="A1:A5 A10">
    <cfRule type="expression" priority="1" dxfId="0" stopIfTrue="1">
      <formula>IS1="A"</formula>
    </cfRule>
  </conditionalFormatting>
  <conditionalFormatting sqref="B1:B6 B8:B10">
    <cfRule type="expression" priority="2" dxfId="0" stopIfTrue="1">
      <formula>IS1="A"</formula>
    </cfRule>
  </conditionalFormatting>
  <conditionalFormatting sqref="C1:C6 C8:C10">
    <cfRule type="expression" priority="3" dxfId="0" stopIfTrue="1">
      <formula>IS1="A"</formula>
    </cfRule>
  </conditionalFormatting>
  <conditionalFormatting sqref="D2:D5 D10">
    <cfRule type="expression" priority="4" dxfId="0" stopIfTrue="1">
      <formula>IS2="A"</formula>
    </cfRule>
  </conditionalFormatting>
  <conditionalFormatting sqref="D1 E1:N10">
    <cfRule type="expression" priority="5" dxfId="0" stopIfTrue="1">
      <formula>$A1="A"</formula>
    </cfRule>
  </conditionalFormatting>
  <conditionalFormatting sqref="D6:D9">
    <cfRule type="expression" priority="6" dxfId="0" stopIfTrue="1">
      <formula>II65483="A"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E1:N10">
      <formula1>10</formula1>
      <formula2>100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4.7109375" style="0" customWidth="1"/>
    <col min="2" max="2" width="17.00390625" style="0" customWidth="1"/>
    <col min="3" max="3" width="9.57421875" style="0" customWidth="1"/>
  </cols>
  <sheetData>
    <row r="1" spans="2:14" ht="21" thickBot="1">
      <c r="B1" s="18" t="s">
        <v>24</v>
      </c>
      <c r="C1" s="19" t="s">
        <v>117</v>
      </c>
      <c r="D1" s="20" t="s">
        <v>25</v>
      </c>
      <c r="E1" s="20" t="s">
        <v>26</v>
      </c>
      <c r="F1" s="20" t="s">
        <v>27</v>
      </c>
      <c r="G1" s="20" t="s">
        <v>28</v>
      </c>
      <c r="H1" s="20" t="s">
        <v>29</v>
      </c>
      <c r="I1" s="21" t="s">
        <v>30</v>
      </c>
      <c r="J1" s="21" t="s">
        <v>31</v>
      </c>
      <c r="K1" s="21" t="s">
        <v>32</v>
      </c>
      <c r="L1" s="21" t="s">
        <v>33</v>
      </c>
      <c r="M1" s="21" t="s">
        <v>34</v>
      </c>
      <c r="N1" s="22" t="s">
        <v>35</v>
      </c>
    </row>
    <row r="2" spans="2:14" ht="12.75">
      <c r="B2" s="1"/>
      <c r="C2" s="2"/>
      <c r="D2" s="5"/>
      <c r="E2" s="5"/>
      <c r="F2" s="5"/>
      <c r="G2" s="5"/>
      <c r="H2" s="5"/>
      <c r="I2" s="5"/>
      <c r="J2" s="5"/>
      <c r="K2" s="5"/>
      <c r="L2" s="5"/>
      <c r="M2" s="5"/>
      <c r="N2" s="23">
        <f>IF(B2="","",TRUNC(((((((SUM(D2:H2)-(MINA(D2:H2)+MAXA(D2:H2)))/3)/100*'[4]Dati gara'!$B$16)-(P2+O2))+(((SUM(I2:M2)-(MAXA(I2:M2)+MINA(I2:M2)))/3))/100*'[4]Dati gara'!$B$17)-Q2-((8-C2)*'[4]Dati gara'!$B$18)),3))</f>
      </c>
    </row>
    <row r="3" spans="1:14" ht="12.75">
      <c r="A3">
        <v>1</v>
      </c>
      <c r="B3" s="1" t="s">
        <v>59</v>
      </c>
      <c r="C3" s="2">
        <v>8</v>
      </c>
      <c r="D3" s="5">
        <v>55</v>
      </c>
      <c r="E3" s="5">
        <v>47</v>
      </c>
      <c r="F3" s="5">
        <v>52</v>
      </c>
      <c r="G3" s="5">
        <v>52</v>
      </c>
      <c r="H3" s="5">
        <v>48</v>
      </c>
      <c r="I3" s="5">
        <v>57</v>
      </c>
      <c r="J3" s="5">
        <v>50</v>
      </c>
      <c r="K3" s="5">
        <v>54</v>
      </c>
      <c r="L3" s="5">
        <v>54</v>
      </c>
      <c r="M3" s="5">
        <v>52</v>
      </c>
      <c r="N3" s="23">
        <f>IF(B3="","",TRUNC(((((((SUM(D3:H3)-(MINA(D3:H3)+MAXA(D3:H3)))/3)/100*'[4]Dati gara'!$B$16)-(P3+O3))+(((SUM(I3:M3)-(MAXA(I3:M3)+MINA(I3:M3)))/3))/100*'[4]Dati gara'!$B$17)-Q3-((8-C3)*'[4]Dati gara'!$B$18)),3))</f>
        <v>52</v>
      </c>
    </row>
    <row r="4" spans="1:14" ht="12.75">
      <c r="A4">
        <v>2</v>
      </c>
      <c r="B4" s="1" t="s">
        <v>118</v>
      </c>
      <c r="C4" s="2">
        <v>7</v>
      </c>
      <c r="D4" s="5">
        <v>50</v>
      </c>
      <c r="E4" s="5">
        <v>53</v>
      </c>
      <c r="F4" s="5">
        <v>50</v>
      </c>
      <c r="G4" s="5">
        <v>50</v>
      </c>
      <c r="H4" s="5">
        <v>40</v>
      </c>
      <c r="I4" s="5">
        <v>50</v>
      </c>
      <c r="J4" s="5">
        <v>54</v>
      </c>
      <c r="K4" s="5">
        <v>51</v>
      </c>
      <c r="L4" s="5">
        <v>50</v>
      </c>
      <c r="M4" s="5">
        <v>45</v>
      </c>
      <c r="N4" s="23">
        <f>IF(B4="","",TRUNC(((((((SUM(D4:H4)-(MINA(D4:H4)+MAXA(D4:H4)))/3)/100*'[4]Dati gara'!$B$16)-(P4+O4))+(((SUM(I4:M4)-(MAXA(I4:M4)+MINA(I4:M4)))/3))/100*'[4]Dati gara'!$B$17)-Q4-((8-C4)*'[4]Dati gara'!$B$18)),3))</f>
        <v>49.666</v>
      </c>
    </row>
    <row r="5" spans="1:14" ht="12.75">
      <c r="A5">
        <v>3</v>
      </c>
      <c r="B5" s="1" t="s">
        <v>113</v>
      </c>
      <c r="C5" s="2">
        <v>8</v>
      </c>
      <c r="D5" s="5">
        <v>42</v>
      </c>
      <c r="E5" s="5">
        <v>38</v>
      </c>
      <c r="F5" s="5">
        <v>47</v>
      </c>
      <c r="G5" s="5">
        <v>47</v>
      </c>
      <c r="H5" s="5">
        <v>45</v>
      </c>
      <c r="I5" s="5">
        <v>45</v>
      </c>
      <c r="J5" s="5">
        <v>40</v>
      </c>
      <c r="K5" s="5">
        <v>46</v>
      </c>
      <c r="L5" s="5">
        <v>48</v>
      </c>
      <c r="M5" s="5">
        <v>46</v>
      </c>
      <c r="N5" s="23">
        <f>IF(B5="","",TRUNC(((((((SUM(D5:H5)-(MINA(D5:H5)+MAXA(D5:H5)))/3)/100*'[4]Dati gara'!$B$16)-(P5+O5))+(((SUM(I5:M5)-(MAXA(I5:M5)+MINA(I5:M5)))/3))/100*'[4]Dati gara'!$B$17)-Q5-((8-C5)*'[4]Dati gara'!$B$18)),3))</f>
        <v>45.166</v>
      </c>
    </row>
    <row r="6" spans="1:14" ht="12.75">
      <c r="A6">
        <v>4</v>
      </c>
      <c r="B6" s="1" t="s">
        <v>118</v>
      </c>
      <c r="C6" s="2">
        <v>7</v>
      </c>
      <c r="D6" s="5">
        <v>40</v>
      </c>
      <c r="E6" s="5">
        <v>41</v>
      </c>
      <c r="F6" s="5">
        <v>46</v>
      </c>
      <c r="G6" s="5">
        <v>48</v>
      </c>
      <c r="H6" s="5">
        <v>40</v>
      </c>
      <c r="I6" s="5">
        <v>42</v>
      </c>
      <c r="J6" s="5">
        <v>42</v>
      </c>
      <c r="K6" s="5">
        <v>45</v>
      </c>
      <c r="L6" s="5">
        <v>49</v>
      </c>
      <c r="M6" s="5">
        <v>44</v>
      </c>
      <c r="N6" s="23">
        <f>IF(B6="","",TRUNC(((((((SUM(D6:H6)-(MINA(D6:H6)+MAXA(D6:H6)))/3)/100*'[4]Dati gara'!$B$16)-(P6+O6))+(((SUM(I6:M6)-(MAXA(I6:M6)+MINA(I6:M6)))/3))/100*'[4]Dati gara'!$B$17)-Q6-((8-C6)*'[4]Dati gara'!$B$18)),3))</f>
        <v>42.5</v>
      </c>
    </row>
    <row r="7" spans="1:14" ht="12.75">
      <c r="A7">
        <v>5</v>
      </c>
      <c r="B7" s="1" t="s">
        <v>49</v>
      </c>
      <c r="C7" s="2">
        <v>7</v>
      </c>
      <c r="D7" s="5">
        <v>39</v>
      </c>
      <c r="E7" s="5">
        <v>36</v>
      </c>
      <c r="F7" s="5">
        <v>39</v>
      </c>
      <c r="G7" s="5">
        <v>45</v>
      </c>
      <c r="H7" s="5">
        <v>39</v>
      </c>
      <c r="I7" s="5">
        <v>38</v>
      </c>
      <c r="J7" s="5">
        <v>43</v>
      </c>
      <c r="K7" s="5">
        <v>45</v>
      </c>
      <c r="L7" s="5">
        <v>43</v>
      </c>
      <c r="M7" s="5">
        <v>43</v>
      </c>
      <c r="N7" s="23">
        <f>IF(B7="","",TRUNC(((((((SUM(D7:H7)-(MINA(D7:H7)+MAXA(D7:H7)))/3)/100*'[4]Dati gara'!$B$16)-(P7+O7))+(((SUM(I7:M7)-(MAXA(I7:M7)+MINA(I7:M7)))/3))/100*'[4]Dati gara'!$B$17)-Q7-((8-C7)*'[4]Dati gara'!$B$18)),3))</f>
        <v>40.5</v>
      </c>
    </row>
    <row r="8" spans="1:14" ht="12.75">
      <c r="A8">
        <v>6</v>
      </c>
      <c r="B8" s="1" t="s">
        <v>119</v>
      </c>
      <c r="C8" s="2">
        <v>4</v>
      </c>
      <c r="D8" s="5">
        <v>42</v>
      </c>
      <c r="E8" s="5">
        <v>42</v>
      </c>
      <c r="F8" s="5">
        <v>40</v>
      </c>
      <c r="G8" s="5">
        <v>44</v>
      </c>
      <c r="H8" s="5">
        <v>40</v>
      </c>
      <c r="I8" s="5">
        <v>44</v>
      </c>
      <c r="J8" s="5">
        <v>43</v>
      </c>
      <c r="K8" s="5">
        <v>43</v>
      </c>
      <c r="L8" s="5">
        <v>45</v>
      </c>
      <c r="M8" s="5">
        <v>42</v>
      </c>
      <c r="N8" s="23">
        <f>IF(B8="","",TRUNC(((((((SUM(D8:H8)-(MINA(D8:H8)+MAXA(D8:H8)))/3)/100*'[4]Dati gara'!$B$16)-(P8+O8))+(((SUM(I8:M8)-(MAXA(I8:M8)+MINA(I8:M8)))/3))/100*'[4]Dati gara'!$B$17)-Q8-((8-C8)*'[4]Dati gara'!$B$18)),3))</f>
        <v>40.333</v>
      </c>
    </row>
    <row r="9" spans="1:14" ht="12.75">
      <c r="A9">
        <v>7</v>
      </c>
      <c r="B9" s="1" t="s">
        <v>41</v>
      </c>
      <c r="C9" s="2">
        <v>4</v>
      </c>
      <c r="D9" s="5">
        <v>40</v>
      </c>
      <c r="E9" s="5">
        <v>40</v>
      </c>
      <c r="F9" s="5">
        <v>40</v>
      </c>
      <c r="G9" s="5">
        <v>46</v>
      </c>
      <c r="H9" s="5">
        <v>45</v>
      </c>
      <c r="I9" s="5">
        <v>42</v>
      </c>
      <c r="J9" s="5">
        <v>39</v>
      </c>
      <c r="K9" s="5">
        <v>43</v>
      </c>
      <c r="L9" s="5">
        <v>46</v>
      </c>
      <c r="M9" s="5">
        <v>43</v>
      </c>
      <c r="N9" s="23">
        <f>IF(B9="","",TRUNC(((((((SUM(D9:H9)-(MINA(D9:H9)+MAXA(D9:H9)))/3)/100*'[4]Dati gara'!$B$16)-(P9+O9))+(((SUM(I9:M9)-(MAXA(I9:M9)+MINA(I9:M9)))/3))/100*'[4]Dati gara'!$B$17)-Q9-((8-C9)*'[4]Dati gara'!$B$18)),3))</f>
        <v>40.166</v>
      </c>
    </row>
    <row r="10" spans="1:14" ht="12.75">
      <c r="A10">
        <v>8</v>
      </c>
      <c r="B10" s="1" t="s">
        <v>78</v>
      </c>
      <c r="C10" s="2">
        <v>7</v>
      </c>
      <c r="D10" s="5">
        <v>39</v>
      </c>
      <c r="E10" s="5">
        <v>36</v>
      </c>
      <c r="F10" s="5">
        <v>42</v>
      </c>
      <c r="G10" s="5">
        <v>41</v>
      </c>
      <c r="H10" s="5">
        <v>39</v>
      </c>
      <c r="I10" s="5">
        <v>38</v>
      </c>
      <c r="J10" s="5">
        <v>39</v>
      </c>
      <c r="K10" s="5">
        <v>41</v>
      </c>
      <c r="L10" s="5">
        <v>41</v>
      </c>
      <c r="M10" s="5">
        <v>39</v>
      </c>
      <c r="N10" s="23">
        <f>IF(B10="","",TRUNC(((((((SUM(D10:H10)-(MINA(D10:H10)+MAXA(D10:H10)))/3)/100*'[4]Dati gara'!$B$16)-(P10+O10))+(((SUM(I10:M10)-(MAXA(I10:M10)+MINA(I10:M10)))/3))/100*'[4]Dati gara'!$B$17)-Q10-((8-C10)*'[4]Dati gara'!$B$18)),3))</f>
        <v>39.166</v>
      </c>
    </row>
    <row r="11" spans="1:14" ht="12.75">
      <c r="A11">
        <v>9</v>
      </c>
      <c r="B11" s="1" t="s">
        <v>120</v>
      </c>
      <c r="C11" s="2">
        <v>4</v>
      </c>
      <c r="D11" s="5">
        <v>39</v>
      </c>
      <c r="E11" s="5">
        <v>38</v>
      </c>
      <c r="F11" s="5">
        <v>36</v>
      </c>
      <c r="G11" s="5">
        <v>39</v>
      </c>
      <c r="H11" s="5">
        <v>38</v>
      </c>
      <c r="I11" s="5">
        <v>39</v>
      </c>
      <c r="J11" s="5">
        <v>38</v>
      </c>
      <c r="K11" s="5">
        <v>38</v>
      </c>
      <c r="L11" s="5">
        <v>39</v>
      </c>
      <c r="M11" s="5">
        <v>38</v>
      </c>
      <c r="N11" s="23">
        <f>IF(B11="","",TRUNC(((((((SUM(D11:H11)-(MINA(D11:H11)+MAXA(D11:H11)))/3)/100*'[4]Dati gara'!$B$16)-(P11+O11))+(((SUM(I11:M11)-(MAXA(I11:M11)+MINA(I11:M11)))/3))/100*'[4]Dati gara'!$B$17)-Q11-((8-C11)*'[4]Dati gara'!$B$18)),3))</f>
        <v>36.333</v>
      </c>
    </row>
    <row r="12" spans="1:14" ht="12.75">
      <c r="A12">
        <v>10</v>
      </c>
      <c r="B12" s="1" t="s">
        <v>121</v>
      </c>
      <c r="C12" s="2">
        <v>4</v>
      </c>
      <c r="D12" s="5">
        <v>35</v>
      </c>
      <c r="E12" s="5">
        <v>33</v>
      </c>
      <c r="F12" s="5">
        <v>39</v>
      </c>
      <c r="G12" s="5">
        <v>38</v>
      </c>
      <c r="H12" s="5">
        <v>30</v>
      </c>
      <c r="I12" s="5">
        <v>35</v>
      </c>
      <c r="J12" s="5">
        <v>35</v>
      </c>
      <c r="K12" s="5">
        <v>37</v>
      </c>
      <c r="L12" s="5">
        <v>35</v>
      </c>
      <c r="M12" s="5">
        <v>33</v>
      </c>
      <c r="N12" s="23">
        <f>IF(B12="","",TRUNC(((((((SUM(D12:H12)-(MINA(D12:H12)+MAXA(D12:H12)))/3)/100*'[4]Dati gara'!$B$16)-(P12+O12))+(((SUM(I12:M12)-(MAXA(I12:M12)+MINA(I12:M12)))/3))/100*'[4]Dati gara'!$B$17)-Q12-((8-C12)*'[4]Dati gara'!$B$18)),3))</f>
        <v>33.166</v>
      </c>
    </row>
    <row r="13" spans="1:14" ht="12.75">
      <c r="A13">
        <v>11</v>
      </c>
      <c r="B13" s="1" t="s">
        <v>78</v>
      </c>
      <c r="C13" s="2">
        <v>4</v>
      </c>
      <c r="D13" s="5">
        <v>25</v>
      </c>
      <c r="E13" s="5">
        <v>29</v>
      </c>
      <c r="F13" s="5">
        <v>35</v>
      </c>
      <c r="G13" s="5">
        <v>32</v>
      </c>
      <c r="H13" s="5">
        <v>30</v>
      </c>
      <c r="I13" s="5">
        <v>25</v>
      </c>
      <c r="J13" s="5">
        <v>29</v>
      </c>
      <c r="K13" s="5">
        <v>30</v>
      </c>
      <c r="L13" s="5">
        <v>30</v>
      </c>
      <c r="M13" s="5">
        <v>28</v>
      </c>
      <c r="N13" s="23">
        <f>IF(B13="","",TRUNC(((((((SUM(D13:H13)-(MINA(D13:H13)+MAXA(D13:H13)))/3)/100*'[4]Dati gara'!$B$16)-(P13+O13))+(((SUM(I13:M13)-(MAXA(I13:M13)+MINA(I13:M13)))/3))/100*'[4]Dati gara'!$B$17)-Q13-((8-C13)*'[4]Dati gara'!$B$18)),3))</f>
        <v>27.666</v>
      </c>
    </row>
    <row r="14" spans="1:14" ht="12.75">
      <c r="A14">
        <v>12</v>
      </c>
      <c r="B14" s="1" t="s">
        <v>122</v>
      </c>
      <c r="C14" s="2">
        <v>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23">
        <f>IF(B14="","",TRUNC(((((((SUM(D14:H14)-(MINA(D14:H14)+MAXA(D14:H14)))/3)/100*'[4]Dati gara'!$B$16)-(P14+O14))+(((SUM(I14:M14)-(MAXA(I14:M14)+MINA(I14:M14)))/3))/100*'[4]Dati gara'!$B$17)-Q14-((8-C14)*'[4]Dati gara'!$B$18)),3))</f>
        <v>0</v>
      </c>
    </row>
  </sheetData>
  <conditionalFormatting sqref="B2 B4:B14">
    <cfRule type="expression" priority="1" dxfId="0" stopIfTrue="1">
      <formula>IT2="A"</formula>
    </cfRule>
  </conditionalFormatting>
  <conditionalFormatting sqref="B3 C2:M14">
    <cfRule type="expression" priority="2" dxfId="0" stopIfTrue="1">
      <formula>$B2="A"</formula>
    </cfRule>
  </conditionalFormatting>
  <dataValidations count="2">
    <dataValidation type="whole" allowBlank="1" showInputMessage="1" showErrorMessage="1" errorTitle="Attenzione" error="Il numero atlete deve essere compreso tra 4 e 8 , altri valori non sono ammessi .&#10;" sqref="C2:C14">
      <formula1>4</formula1>
      <formula2>8</formula2>
    </dataValidation>
    <dataValidation type="whole" allowBlank="1" showInputMessage="1" showErrorMessage="1" errorTitle="Attenzione" error="E' stato inserito un valore errato !!!! Valori consentiti da 10 a 100" sqref="D2:M14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dcterms:created xsi:type="dcterms:W3CDTF">1996-11-05T10:16:36Z</dcterms:created>
  <dcterms:modified xsi:type="dcterms:W3CDTF">2012-06-28T18:42:38Z</dcterms:modified>
  <cp:category/>
  <cp:version/>
  <cp:contentType/>
  <cp:contentStatus/>
</cp:coreProperties>
</file>